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2" i="1"/>
  <c r="K29" s="1"/>
  <c r="J12"/>
  <c r="J29" s="1"/>
</calcChain>
</file>

<file path=xl/sharedStrings.xml><?xml version="1.0" encoding="utf-8"?>
<sst xmlns="http://schemas.openxmlformats.org/spreadsheetml/2006/main" count="151" uniqueCount="104">
  <si>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</si>
  <si>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</si>
  <si>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</si>
  <si>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</si>
  <si>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</si>
  <si>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</si>
  <si>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</si>
  <si>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</si>
  <si>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</si>
  <si>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</si>
  <si>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</si>
  <si>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</si>
  <si>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</si>
  <si>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</si>
  <si>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</si>
  <si>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</si>
  <si>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</si>
  <si>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</si>
  <si>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7</t>
  </si>
  <si>
    <t>TRANSFERENCIAS DE CAPITAL</t>
  </si>
  <si>
    <t>8</t>
  </si>
  <si>
    <t>ACTIVOS FINANCIEROS</t>
  </si>
  <si>
    <t>110.000,00</t>
  </si>
  <si>
    <t xml:space="preserve"> Suma Total  Ingresos.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</si>
  <si>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</si>
  <si>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</si>
  <si>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</si>
  <si>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</si>
  <si>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</si>
  <si>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</si>
  <si>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</si>
  <si>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</si>
  <si>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</si>
  <si>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2</t>
  </si>
  <si>
    <t>GASTOS CORRIENTES EN BIENES Y SERVICIOS</t>
  </si>
  <si>
    <t>GASTOS FINANCIEROS</t>
  </si>
  <si>
    <t>6</t>
  </si>
  <si>
    <t>INVERSIONES REALES</t>
  </si>
  <si>
    <t>Suma Total  Gastos.</t>
  </si>
  <si>
    <t>DIFERENCIA</t>
  </si>
  <si>
    <t>1.560,00</t>
  </si>
  <si>
    <t>PRESUPUESTO DE INGRESOS 2017</t>
  </si>
  <si>
    <t>2.152.000,00</t>
  </si>
  <si>
    <t>15.440.101,87</t>
  </si>
  <si>
    <t>892.135,20</t>
  </si>
  <si>
    <t>18.596.737,07</t>
  </si>
  <si>
    <t>PRESUPUESTO DE GASTOS 2017</t>
  </si>
  <si>
    <t>14.468.077,22</t>
  </si>
  <si>
    <t>1.777.761,85</t>
  </si>
  <si>
    <t>9.000,00</t>
  </si>
  <si>
    <t>2.230.338,00</t>
  </si>
  <si>
    <t>1.623,78</t>
  </si>
  <si>
    <t>1.909.432,26</t>
  </si>
  <si>
    <t>2.019.432,26</t>
  </si>
  <si>
    <t>20.506.169,33</t>
  </si>
  <si>
    <t>689.383,35</t>
  </si>
  <si>
    <t>15.157.460,57</t>
  </si>
  <si>
    <t>680.648,56</t>
  </si>
  <si>
    <t>2.910.986,56</t>
  </si>
  <si>
    <t>2.342.798,24</t>
  </si>
  <si>
    <t>2.225.036,86</t>
  </si>
  <si>
    <t>2.223.413,08</t>
  </si>
  <si>
    <t>119.385,16</t>
  </si>
  <si>
    <t>190.798,24</t>
  </si>
  <si>
    <t>13.699.878,98</t>
  </si>
  <si>
    <t>10.759.365,80</t>
  </si>
  <si>
    <t>2.940.513,18</t>
  </si>
  <si>
    <t>-1.740.222,89</t>
  </si>
  <si>
    <t>487,69</t>
  </si>
  <si>
    <t>-2.012,31</t>
  </si>
  <si>
    <t>62.000,00</t>
  </si>
  <si>
    <t>11.666,66</t>
  </si>
  <si>
    <t>50.333,34</t>
  </si>
  <si>
    <t>-1.957.432,26</t>
  </si>
  <si>
    <t>16.997.300,11</t>
  </si>
  <si>
    <t>13.888.692,21</t>
  </si>
  <si>
    <t>13.887.068,43</t>
  </si>
  <si>
    <t>9.642.324,76</t>
  </si>
  <si>
    <t>5.515.135,81</t>
  </si>
  <si>
    <t>239.750,73</t>
  </si>
  <si>
    <t>2.017.512,58</t>
  </si>
  <si>
    <t>844.368,87</t>
  </si>
  <si>
    <t>847.656,61</t>
  </si>
  <si>
    <t>3.287,74</t>
  </si>
  <si>
    <t>1.173.143,71</t>
  </si>
  <si>
    <t>120,62</t>
  </si>
  <si>
    <t>1.439,38</t>
  </si>
  <si>
    <t>214.835,44</t>
  </si>
  <si>
    <t>223.835,44</t>
  </si>
  <si>
    <t>36.831,92</t>
  </si>
  <si>
    <t>187.003,52</t>
  </si>
  <si>
    <t>331.461,67</t>
  </si>
  <si>
    <t>2.579.524,89</t>
  </si>
  <si>
    <t>84.814,18</t>
  </si>
  <si>
    <t>22.099,15</t>
  </si>
  <si>
    <t>62.715,03</t>
  </si>
  <si>
    <t>48.000,00</t>
  </si>
  <si>
    <t>10.939.206,99</t>
  </si>
  <si>
    <t>10.942.494,73</t>
  </si>
  <si>
    <t>9.566.962,34</t>
  </si>
  <si>
    <t>6.058.093,12</t>
  </si>
  <si>
    <t>2.946.197,48</t>
  </si>
  <si>
    <t>-1.663,96</t>
  </si>
  <si>
    <t>2.947.861,44</t>
  </si>
</sst>
</file>

<file path=xl/styles.xml><?xml version="1.0" encoding="utf-8"?>
<styleSheet xmlns="http://schemas.openxmlformats.org/spreadsheetml/2006/main">
  <fonts count="5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view="pageLayout" workbookViewId="0">
      <selection activeCell="A18" sqref="A18:K29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3" spans="1:11" ht="12.75">
      <c r="A3" s="7" t="s">
        <v>41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5.5">
      <c r="A6" s="9" t="s">
        <v>1</v>
      </c>
      <c r="B6" s="10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r="7" spans="1:11" ht="12.75">
      <c r="A7" s="11" t="s">
        <v>12</v>
      </c>
      <c r="B7" s="12" t="s">
        <v>13</v>
      </c>
      <c r="C7" s="5" t="s">
        <v>42</v>
      </c>
      <c r="D7" s="4"/>
      <c r="E7" s="5" t="s">
        <v>42</v>
      </c>
      <c r="F7" s="5" t="s">
        <v>59</v>
      </c>
      <c r="G7" s="5" t="s">
        <v>60</v>
      </c>
      <c r="H7" s="5" t="s">
        <v>51</v>
      </c>
      <c r="I7" s="5" t="s">
        <v>61</v>
      </c>
      <c r="J7" s="5" t="s">
        <v>62</v>
      </c>
      <c r="K7" s="5" t="s">
        <v>63</v>
      </c>
    </row>
    <row r="8" spans="1:11" ht="12.75">
      <c r="A8" s="11" t="s">
        <v>14</v>
      </c>
      <c r="B8" s="12" t="s">
        <v>15</v>
      </c>
      <c r="C8" s="5" t="s">
        <v>43</v>
      </c>
      <c r="D8" s="4"/>
      <c r="E8" s="5" t="s">
        <v>43</v>
      </c>
      <c r="F8" s="5" t="s">
        <v>64</v>
      </c>
      <c r="G8" s="5" t="s">
        <v>65</v>
      </c>
      <c r="H8" s="4"/>
      <c r="I8" s="5" t="s">
        <v>65</v>
      </c>
      <c r="J8" s="5" t="s">
        <v>66</v>
      </c>
      <c r="K8" s="5" t="s">
        <v>67</v>
      </c>
    </row>
    <row r="9" spans="1:11" ht="12.75">
      <c r="A9" s="11" t="s">
        <v>16</v>
      </c>
      <c r="B9" s="12" t="s">
        <v>17</v>
      </c>
      <c r="C9" s="5" t="s">
        <v>0</v>
      </c>
      <c r="D9" s="4"/>
      <c r="E9" s="5" t="s">
        <v>0</v>
      </c>
      <c r="F9" s="5" t="s">
        <v>68</v>
      </c>
      <c r="G9" s="5" t="s">
        <v>68</v>
      </c>
      <c r="H9" s="4"/>
      <c r="I9" s="5" t="s">
        <v>68</v>
      </c>
      <c r="J9" s="4"/>
      <c r="K9" s="5" t="s">
        <v>69</v>
      </c>
    </row>
    <row r="10" spans="1:11" ht="12.75">
      <c r="A10" s="11" t="s">
        <v>18</v>
      </c>
      <c r="B10" s="12" t="s">
        <v>19</v>
      </c>
      <c r="C10" s="5" t="s">
        <v>44</v>
      </c>
      <c r="D10" s="4"/>
      <c r="E10" s="5" t="s">
        <v>44</v>
      </c>
      <c r="F10" s="5" t="s">
        <v>44</v>
      </c>
      <c r="G10" s="5" t="s">
        <v>44</v>
      </c>
      <c r="H10" s="4"/>
      <c r="I10" s="5" t="s">
        <v>44</v>
      </c>
      <c r="J10" s="4"/>
      <c r="K10" s="4"/>
    </row>
    <row r="11" spans="1:11" ht="12.75">
      <c r="A11" s="11" t="s">
        <v>20</v>
      </c>
      <c r="B11" s="12" t="s">
        <v>21</v>
      </c>
      <c r="C11" s="5" t="s">
        <v>22</v>
      </c>
      <c r="D11" s="5" t="s">
        <v>52</v>
      </c>
      <c r="E11" s="5" t="s">
        <v>53</v>
      </c>
      <c r="F11" s="5" t="s">
        <v>70</v>
      </c>
      <c r="G11" s="5" t="s">
        <v>71</v>
      </c>
      <c r="H11" s="4"/>
      <c r="I11" s="5" t="s">
        <v>71</v>
      </c>
      <c r="J11" s="5" t="s">
        <v>72</v>
      </c>
      <c r="K11" s="5" t="s">
        <v>73</v>
      </c>
    </row>
    <row r="12" spans="1:11" ht="12.75">
      <c r="A12" s="8"/>
      <c r="B12" s="13" t="s">
        <v>23</v>
      </c>
      <c r="C12" s="5" t="s">
        <v>45</v>
      </c>
      <c r="D12" s="5" t="s">
        <v>52</v>
      </c>
      <c r="E12" s="5" t="s">
        <v>54</v>
      </c>
      <c r="F12" s="5" t="s">
        <v>74</v>
      </c>
      <c r="G12" s="5" t="s">
        <v>75</v>
      </c>
      <c r="H12" s="5" t="s">
        <v>51</v>
      </c>
      <c r="I12" s="5" t="s">
        <v>76</v>
      </c>
      <c r="J12" s="5">
        <f>SUM(J7+J8+J11)</f>
        <v>3110231.68</v>
      </c>
      <c r="K12" s="5">
        <f>SUM(K7+K8+K9+K11)</f>
        <v>-3508869.2199999997</v>
      </c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5.5">
      <c r="A18" s="9" t="s">
        <v>1</v>
      </c>
      <c r="B18" s="10" t="s">
        <v>2</v>
      </c>
      <c r="C18" s="9" t="s">
        <v>24</v>
      </c>
      <c r="D18" s="9" t="s">
        <v>4</v>
      </c>
      <c r="E18" s="9" t="s">
        <v>25</v>
      </c>
      <c r="F18" s="9" t="s">
        <v>26</v>
      </c>
      <c r="G18" s="9" t="s">
        <v>27</v>
      </c>
      <c r="H18" s="9" t="s">
        <v>28</v>
      </c>
      <c r="I18" s="9" t="s">
        <v>29</v>
      </c>
      <c r="J18" s="9" t="s">
        <v>30</v>
      </c>
      <c r="K18" s="9" t="s">
        <v>11</v>
      </c>
    </row>
    <row r="19" spans="1:11" ht="12.75">
      <c r="A19" s="11" t="s">
        <v>31</v>
      </c>
      <c r="B19" s="12" t="s">
        <v>32</v>
      </c>
      <c r="C19" s="5" t="s">
        <v>47</v>
      </c>
      <c r="D19" s="5" t="s">
        <v>55</v>
      </c>
      <c r="E19" s="5" t="s">
        <v>56</v>
      </c>
      <c r="F19" s="5" t="s">
        <v>77</v>
      </c>
      <c r="G19" s="5" t="s">
        <v>77</v>
      </c>
      <c r="H19" s="4"/>
      <c r="I19" s="5" t="s">
        <v>77</v>
      </c>
      <c r="J19" s="4"/>
      <c r="K19" s="5" t="s">
        <v>78</v>
      </c>
    </row>
    <row r="20" spans="1:11" ht="12.75">
      <c r="A20" s="11" t="s">
        <v>33</v>
      </c>
      <c r="B20" s="12" t="s">
        <v>34</v>
      </c>
      <c r="C20" s="5" t="s">
        <v>48</v>
      </c>
      <c r="D20" s="5" t="s">
        <v>79</v>
      </c>
      <c r="E20" s="5" t="s">
        <v>80</v>
      </c>
      <c r="F20" s="5" t="s">
        <v>81</v>
      </c>
      <c r="G20" s="5" t="s">
        <v>82</v>
      </c>
      <c r="H20" s="5" t="s">
        <v>83</v>
      </c>
      <c r="I20" s="5" t="s">
        <v>81</v>
      </c>
      <c r="J20" s="4"/>
      <c r="K20" s="5" t="s">
        <v>84</v>
      </c>
    </row>
    <row r="21" spans="1:11" ht="12.75">
      <c r="A21" s="11" t="s">
        <v>12</v>
      </c>
      <c r="B21" s="12" t="s">
        <v>35</v>
      </c>
      <c r="C21" s="5" t="s">
        <v>40</v>
      </c>
      <c r="D21" s="4"/>
      <c r="E21" s="5" t="s">
        <v>40</v>
      </c>
      <c r="F21" s="5" t="s">
        <v>85</v>
      </c>
      <c r="G21" s="5" t="s">
        <v>85</v>
      </c>
      <c r="H21" s="4"/>
      <c r="I21" s="5" t="s">
        <v>85</v>
      </c>
      <c r="J21" s="4"/>
      <c r="K21" s="5" t="s">
        <v>86</v>
      </c>
    </row>
    <row r="22" spans="1:11" ht="12.75">
      <c r="A22" s="11" t="s">
        <v>14</v>
      </c>
      <c r="B22" s="12" t="s">
        <v>15</v>
      </c>
      <c r="C22" s="5" t="s">
        <v>49</v>
      </c>
      <c r="D22" s="5" t="s">
        <v>87</v>
      </c>
      <c r="E22" s="5" t="s">
        <v>88</v>
      </c>
      <c r="F22" s="5" t="s">
        <v>89</v>
      </c>
      <c r="G22" s="5" t="s">
        <v>89</v>
      </c>
      <c r="H22" s="4"/>
      <c r="I22" s="5" t="s">
        <v>89</v>
      </c>
      <c r="J22" s="4"/>
      <c r="K22" s="5" t="s">
        <v>90</v>
      </c>
    </row>
    <row r="23" spans="1:11" ht="12.75">
      <c r="A23" s="11" t="s">
        <v>36</v>
      </c>
      <c r="B23" s="12" t="s">
        <v>37</v>
      </c>
      <c r="C23" s="5" t="s">
        <v>50</v>
      </c>
      <c r="D23" s="5" t="s">
        <v>57</v>
      </c>
      <c r="E23" s="5" t="s">
        <v>58</v>
      </c>
      <c r="F23" s="5" t="s">
        <v>91</v>
      </c>
      <c r="G23" s="5" t="s">
        <v>91</v>
      </c>
      <c r="H23" s="4"/>
      <c r="I23" s="5" t="s">
        <v>91</v>
      </c>
      <c r="J23" s="4"/>
      <c r="K23" s="5" t="s">
        <v>92</v>
      </c>
    </row>
    <row r="24" spans="1:11" ht="12.75">
      <c r="A24" s="11" t="s">
        <v>18</v>
      </c>
      <c r="B24" s="12" t="s">
        <v>19</v>
      </c>
      <c r="C24" s="4"/>
      <c r="D24" s="5" t="s">
        <v>93</v>
      </c>
      <c r="E24" s="5" t="s">
        <v>93</v>
      </c>
      <c r="F24" s="5" t="s">
        <v>94</v>
      </c>
      <c r="G24" s="5" t="s">
        <v>94</v>
      </c>
      <c r="H24" s="4"/>
      <c r="I24" s="5" t="s">
        <v>94</v>
      </c>
      <c r="J24" s="4"/>
      <c r="K24" s="5" t="s">
        <v>95</v>
      </c>
    </row>
    <row r="25" spans="1:11" ht="12.75">
      <c r="A25" s="11" t="s">
        <v>20</v>
      </c>
      <c r="B25" s="12" t="s">
        <v>21</v>
      </c>
      <c r="C25" s="5" t="s">
        <v>22</v>
      </c>
      <c r="D25" s="4"/>
      <c r="E25" s="5" t="s">
        <v>22</v>
      </c>
      <c r="F25" s="5" t="s">
        <v>70</v>
      </c>
      <c r="G25" s="5" t="s">
        <v>70</v>
      </c>
      <c r="H25" s="4"/>
      <c r="I25" s="5" t="s">
        <v>70</v>
      </c>
      <c r="J25" s="4"/>
      <c r="K25" s="5" t="s">
        <v>96</v>
      </c>
    </row>
    <row r="26" spans="1:11" ht="12.75">
      <c r="A26" s="8"/>
      <c r="B26" s="13" t="s">
        <v>38</v>
      </c>
      <c r="C26" s="5" t="s">
        <v>45</v>
      </c>
      <c r="D26" s="5" t="s">
        <v>52</v>
      </c>
      <c r="E26" s="5" t="s">
        <v>54</v>
      </c>
      <c r="F26" s="5" t="s">
        <v>97</v>
      </c>
      <c r="G26" s="5" t="s">
        <v>98</v>
      </c>
      <c r="H26" s="5" t="s">
        <v>83</v>
      </c>
      <c r="I26" s="5" t="s">
        <v>97</v>
      </c>
      <c r="J26" s="4"/>
      <c r="K26" s="5" t="s">
        <v>99</v>
      </c>
    </row>
    <row r="27" spans="1:11" ht="12.75">
      <c r="A27" s="6"/>
      <c r="B27" s="6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6"/>
      <c r="B28" s="6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6"/>
      <c r="B29" s="6"/>
      <c r="C29" s="3"/>
      <c r="D29" s="3"/>
      <c r="E29" s="4" t="s">
        <v>39</v>
      </c>
      <c r="F29" s="5" t="s">
        <v>100</v>
      </c>
      <c r="G29" s="5" t="s">
        <v>101</v>
      </c>
      <c r="H29" s="5" t="s">
        <v>102</v>
      </c>
      <c r="I29" s="5" t="s">
        <v>103</v>
      </c>
      <c r="J29" s="5">
        <f>J12</f>
        <v>3110231.68</v>
      </c>
      <c r="K29" s="5">
        <f>K26+K12</f>
        <v>6058093.1200000001</v>
      </c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2019-12-17T10:26:06Z</dcterms:modified>
</cp:coreProperties>
</file>